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9855" windowHeight="4515"/>
  </bookViews>
  <sheets>
    <sheet name="Feuil1" sheetId="1" r:id="rId1"/>
    <sheet name="Feuil3" sheetId="3" r:id="rId2"/>
  </sheets>
  <calcPr calcId="152511"/>
</workbook>
</file>

<file path=xl/calcChain.xml><?xml version="1.0" encoding="utf-8"?>
<calcChain xmlns="http://schemas.openxmlformats.org/spreadsheetml/2006/main">
  <c r="A24" i="1" l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23" i="1"/>
  <c r="A11" i="1" l="1"/>
  <c r="A9" i="1"/>
  <c r="A10" i="1"/>
  <c r="A8" i="1"/>
  <c r="A5" i="1" l="1"/>
  <c r="A6" i="1"/>
  <c r="A7" i="1"/>
  <c r="A4" i="1"/>
  <c r="A16" i="1"/>
  <c r="A18" i="1"/>
  <c r="A17" i="1"/>
  <c r="A15" i="1"/>
  <c r="A13" i="1"/>
  <c r="A12" i="1"/>
  <c r="A22" i="1"/>
  <c r="A21" i="1"/>
  <c r="A20" i="1"/>
  <c r="A19" i="1"/>
  <c r="A14" i="1"/>
  <c r="A2" i="1"/>
  <c r="A3" i="1"/>
</calcChain>
</file>

<file path=xl/sharedStrings.xml><?xml version="1.0" encoding="utf-8"?>
<sst xmlns="http://schemas.openxmlformats.org/spreadsheetml/2006/main" count="205" uniqueCount="136">
  <si>
    <t>Si</t>
  </si>
  <si>
    <t>Equipment</t>
  </si>
  <si>
    <t>Nb</t>
  </si>
  <si>
    <t>Brand</t>
  </si>
  <si>
    <t>Ref</t>
  </si>
  <si>
    <t>Price</t>
  </si>
  <si>
    <t>Solar Panels</t>
  </si>
  <si>
    <t>Characteristics</t>
  </si>
  <si>
    <t>Frame for Solar Panels</t>
  </si>
  <si>
    <t>Batteries</t>
  </si>
  <si>
    <t>"Q3" RCD type B or A SI - DPN Si PV</t>
  </si>
  <si>
    <t>“SPD3” iQuick PF or iQuick PRD 1P+N</t>
  </si>
  <si>
    <t>Enclosure “E3” Kaedra, Pragma, etc.</t>
  </si>
  <si>
    <t>Cable for Solar Panels</t>
  </si>
  <si>
    <t>MC4 Connector for Solar Panels - Male &amp; Female Pair</t>
  </si>
  <si>
    <t>MC4 T-Branch Solar Connectors - 2 males - 1 female</t>
  </si>
  <si>
    <t>MC4 T-Branch Solar Connectors - 1 male - 2 females</t>
  </si>
  <si>
    <t>C60 NA-DC</t>
  </si>
  <si>
    <t>"Q1" - DC-PV Switch Disconnector</t>
  </si>
  <si>
    <t>"Q2" - DC-PV Switch Disconnector</t>
  </si>
  <si>
    <t>A9N61690</t>
  </si>
  <si>
    <t>Schneider Electric</t>
  </si>
  <si>
    <t>A9N26969</t>
  </si>
  <si>
    <t>230V</t>
  </si>
  <si>
    <t>Remarke</t>
  </si>
  <si>
    <t>Pm:290 Wp, Voc: 39.6 V, Isc:9,2A</t>
  </si>
  <si>
    <t>SolarWorld</t>
  </si>
  <si>
    <t>SW290</t>
  </si>
  <si>
    <t>Other brands OK</t>
  </si>
  <si>
    <t>100m</t>
  </si>
  <si>
    <t xml:space="preserve">Surge Protection “SPD2” - </t>
  </si>
  <si>
    <t>iPRD DC 40r 600PV</t>
  </si>
  <si>
    <t>A9L16672</t>
  </si>
  <si>
    <t>iPRD20</t>
  </si>
  <si>
    <t>A9N19646</t>
  </si>
  <si>
    <t>RCBO - DPN N Vigi SI</t>
  </si>
  <si>
    <t>SW AC Power Distribution Panel (230 V)</t>
  </si>
  <si>
    <t>2 for batteries, 2 for solars</t>
  </si>
  <si>
    <t>Solar Charger Controler</t>
  </si>
  <si>
    <t>MPPT 60 150</t>
  </si>
  <si>
    <t>Inverter/charger</t>
  </si>
  <si>
    <t>SW 2524</t>
  </si>
  <si>
    <t>12V, 1000 AH, acide lead</t>
  </si>
  <si>
    <t>SW DC Distribution Panel</t>
  </si>
  <si>
    <t>Enclosure "E2" "Indoor Enclosure"</t>
  </si>
  <si>
    <t>NSYPLS2736AG</t>
  </si>
  <si>
    <t>file:UE16MK16EN (web).pdf page 150</t>
  </si>
  <si>
    <t>Fixing for Thalassa PLS Enclosure</t>
  </si>
  <si>
    <t>NSYPF27N</t>
  </si>
  <si>
    <t>file:UE16MK16EN (web).pdf page 153</t>
  </si>
  <si>
    <t xml:space="preserve">ISO cable gland for Thalassa PLS Enclosure - </t>
  </si>
  <si>
    <t>M16</t>
  </si>
  <si>
    <t>local</t>
  </si>
  <si>
    <t>Local</t>
  </si>
  <si>
    <t>Enclosure "E1" "Array Box" - Thalassa PLS</t>
  </si>
  <si>
    <t>file:UE16MK16EN (web).pdf page 254</t>
  </si>
  <si>
    <t>M12</t>
  </si>
  <si>
    <t>sunmodule-plus-sw-290-300-mono-solar-datasheet.pdf</t>
  </si>
  <si>
    <t>Form Solar system - 6sqm</t>
  </si>
  <si>
    <t>Picture / file</t>
  </si>
  <si>
    <t xml:space="preserve"> file: EDCED112005EN (web).pdf page 26</t>
  </si>
  <si>
    <t xml:space="preserve"> file: EDCED112005EN (web).pdf page 28</t>
  </si>
  <si>
    <t>MN/MX remote opening accessory
for Acti 9 range</t>
  </si>
  <si>
    <t>file: Conext-SW-Power-Dist.-Panels.pdf</t>
  </si>
  <si>
    <t>file: EDCED112005EN (web).pdf page 26</t>
  </si>
  <si>
    <t>file: ConextSW_PDP_Datasheet_ENG.pdf</t>
  </si>
  <si>
    <t>file: Acti 9 surge arrester type 2.pdf page 298</t>
  </si>
  <si>
    <t>file: Acti 9 surge arrester type 2.pdf page 294</t>
  </si>
  <si>
    <t>DS20130709_MPPT60150.pdf</t>
  </si>
  <si>
    <t>conext-sw-brochure-20160613.pdf</t>
  </si>
  <si>
    <t>Solar Panel</t>
  </si>
  <si>
    <t>KM-0080</t>
  </si>
  <si>
    <t>Kotak</t>
  </si>
  <si>
    <t>12V,80Wp</t>
  </si>
  <si>
    <t xml:space="preserve">Solar Panel </t>
  </si>
  <si>
    <t>KM-0150</t>
  </si>
  <si>
    <t xml:space="preserve">24V,150Wp </t>
  </si>
  <si>
    <t>KM-0100</t>
  </si>
  <si>
    <t>12V,100Wp</t>
  </si>
  <si>
    <t>KM-0200</t>
  </si>
  <si>
    <t>24V,200Wp</t>
  </si>
  <si>
    <t>Module mounting structure</t>
  </si>
  <si>
    <t>3 in 1 mounting structure for 12V,80Wp solar panels</t>
  </si>
  <si>
    <t>8 in 1 mounting structure for 24V,150Wp solar panels</t>
  </si>
  <si>
    <t>4 in 1 mounting structure for 12V,100Wp solar panels</t>
  </si>
  <si>
    <t>4 in 1 mounting structure for 24V,200Wp solar panels</t>
  </si>
  <si>
    <t>Plywood packaging charge for 200Wp</t>
  </si>
  <si>
    <t>Shipping cost from Kotak to above delivery address.</t>
  </si>
  <si>
    <t>Battery</t>
  </si>
  <si>
    <t>LUM 12V20AH</t>
  </si>
  <si>
    <t>Luminous</t>
  </si>
  <si>
    <t>12V,20Ah,Lead Acid</t>
  </si>
  <si>
    <t>LUM 12V40AH</t>
  </si>
  <si>
    <t>12V,40Ah,Lead Acid</t>
  </si>
  <si>
    <t>LUM 12V75AH</t>
  </si>
  <si>
    <t>12V,75Ah,Lead Acid</t>
  </si>
  <si>
    <t>LUM 12V100AH</t>
  </si>
  <si>
    <t>12V,100Ah,Lead Acid</t>
  </si>
  <si>
    <t>LUM 12V150AH</t>
  </si>
  <si>
    <t>12V,150Ah,Lead acid</t>
  </si>
  <si>
    <t>DC Fan</t>
  </si>
  <si>
    <t>F5512DC121EX</t>
  </si>
  <si>
    <t>12V,15W</t>
  </si>
  <si>
    <t>Hybrid Inverter</t>
  </si>
  <si>
    <t>1500VA,24V</t>
  </si>
  <si>
    <t>F19185001619</t>
  </si>
  <si>
    <t>850VA,12V</t>
  </si>
  <si>
    <t>F1915000D101</t>
  </si>
  <si>
    <t>12V/ 500VA</t>
  </si>
  <si>
    <t>Solar Charge Controller</t>
  </si>
  <si>
    <t>AEH-SCC04-6A</t>
  </si>
  <si>
    <t>Schneider</t>
  </si>
  <si>
    <t>12V,6A</t>
  </si>
  <si>
    <t>AEH-SCC06-10A</t>
  </si>
  <si>
    <t>12V,10A</t>
  </si>
  <si>
    <t>Solar Charge Controller with USB - 3A</t>
  </si>
  <si>
    <t>AEH-SCC02-3A</t>
  </si>
  <si>
    <t>12V,3A</t>
  </si>
  <si>
    <t>Microgrid Charge Controller - 4A</t>
  </si>
  <si>
    <t>AEC-MGD-SCC0U04</t>
  </si>
  <si>
    <t>12V,4A</t>
  </si>
  <si>
    <t>AC MCB</t>
  </si>
  <si>
    <t>A9N2P16C</t>
  </si>
  <si>
    <t>230V,15A,AC,2 pole</t>
  </si>
  <si>
    <t>AC MCB enclosure,4module</t>
  </si>
  <si>
    <t xml:space="preserve">Kaedra enclosure - 4module
modules - terminal blocks
</t>
  </si>
  <si>
    <t>DC MCB</t>
  </si>
  <si>
    <t>A9N61528</t>
  </si>
  <si>
    <t>10A,300V, double pole</t>
  </si>
  <si>
    <t>10A,insulation voltage&gt;360V, 2 pole</t>
  </si>
  <si>
    <t>A9N61515</t>
  </si>
  <si>
    <t>30A,insulation voltage&gt;35V,single pole</t>
  </si>
  <si>
    <t>30A Insulation volatge&gt;45V,single pole</t>
  </si>
  <si>
    <t xml:space="preserve">Lightning  Arrestor </t>
  </si>
  <si>
    <t>A9L40281</t>
  </si>
  <si>
    <t>1.1KV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</si>
</sst>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u/>
      <sz val="8.8000000000000007"/>
      <color theme="10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0" fillId="0" borderId="0" xfId="0" applyNumberFormat="1"/>
    <xf numFmtId="0" fontId="0" fillId="0" borderId="0" xfId="0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readingOrder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horizontal="left" vertical="top" wrapText="1"/>
    </xf>
    <xf numFmtId="0" fontId="0" fillId="0" borderId="0" xfId="0" applyNumberForma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vertical="center" wrapText="1"/>
    </xf>
    <xf numFmtId="0" fontId="5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Border="1" applyAlignment="1" applyProtection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143741</xdr:colOff>
      <xdr:row>1</xdr:row>
      <xdr:rowOff>0</xdr:rowOff>
    </xdr:from>
    <xdr:to>
      <xdr:col>26</xdr:col>
      <xdr:colOff>365533</xdr:colOff>
      <xdr:row>46</xdr:row>
      <xdr:rowOff>173411</xdr:rowOff>
    </xdr:to>
    <xdr:grpSp>
      <xdr:nvGrpSpPr>
        <xdr:cNvPr id="6" name="Groupe 5"/>
        <xdr:cNvGrpSpPr/>
      </xdr:nvGrpSpPr>
      <xdr:grpSpPr>
        <a:xfrm>
          <a:off x="18386917" y="179294"/>
          <a:ext cx="10307087" cy="8701088"/>
          <a:chOff x="7639050" y="144780"/>
          <a:chExt cx="9365792" cy="12733250"/>
        </a:xfrm>
      </xdr:grpSpPr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7639050" y="144780"/>
            <a:ext cx="9365792" cy="4397121"/>
          </a:xfrm>
          <a:prstGeom prst="rect">
            <a:avLst/>
          </a:prstGeom>
        </xdr:spPr>
      </xdr:pic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7639050" y="4587240"/>
            <a:ext cx="9365792" cy="5517358"/>
          </a:xfrm>
          <a:prstGeom prst="rect">
            <a:avLst/>
          </a:prstGeom>
        </xdr:spPr>
      </xdr:pic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7639050" y="10218420"/>
            <a:ext cx="9365792" cy="2659610"/>
          </a:xfrm>
          <a:prstGeom prst="rect">
            <a:avLst/>
          </a:prstGeom>
        </xdr:spPr>
      </xdr:pic>
    </xdr:grpSp>
    <xdr:clientData/>
  </xdr:twoCellAnchor>
</xdr:wsDr>
</file>

<file path=xl/tables/table1.xml><?xml version="1.0" encoding="utf-8"?>
<table xmlns="http://schemas.openxmlformats.org/spreadsheetml/2006/main" id="1" name="Tableau1" displayName="Tableau1" ref="A1:I52" totalsRowShown="0">
  <autoFilter ref="A1:I52"/>
  <tableColumns count="9">
    <tableColumn id="1" name="Si" dataDxfId="0">
      <calculatedColumnFormula>ROW(Tableau1[[#This Row],[Equipment]])-ROW(Tableau1[[#Headers],[Si]])</calculatedColumnFormula>
    </tableColumn>
    <tableColumn id="2" name="Equipment"/>
    <tableColumn id="8" name="Characteristics"/>
    <tableColumn id="3" name="Nb"/>
    <tableColumn id="4" name="Picture / file"/>
    <tableColumn id="5" name="Brand"/>
    <tableColumn id="6" name="Ref"/>
    <tableColumn id="7" name="Price"/>
    <tableColumn id="9" name="Remark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topLeftCell="A10" zoomScale="85" zoomScaleNormal="85" workbookViewId="0">
      <selection activeCell="B8" sqref="B8"/>
    </sheetView>
  </sheetViews>
  <sheetFormatPr defaultColWidth="8.875" defaultRowHeight="14.25" x14ac:dyDescent="0.2"/>
  <cols>
    <col min="2" max="2" width="51.375" bestFit="1" customWidth="1"/>
    <col min="3" max="3" width="36.375" bestFit="1" customWidth="1"/>
    <col min="4" max="4" width="14.625" customWidth="1"/>
    <col min="5" max="5" width="51" bestFit="1" customWidth="1"/>
    <col min="6" max="6" width="17.375" bestFit="1" customWidth="1"/>
    <col min="7" max="7" width="17.875" bestFit="1" customWidth="1"/>
    <col min="9" max="9" width="15.625" bestFit="1" customWidth="1"/>
  </cols>
  <sheetData>
    <row r="1" spans="1:9" x14ac:dyDescent="0.2">
      <c r="A1" t="s">
        <v>0</v>
      </c>
      <c r="B1" t="s">
        <v>1</v>
      </c>
      <c r="C1" t="s">
        <v>7</v>
      </c>
      <c r="D1" t="s">
        <v>2</v>
      </c>
      <c r="E1" t="s">
        <v>59</v>
      </c>
      <c r="F1" t="s">
        <v>3</v>
      </c>
      <c r="G1" t="s">
        <v>4</v>
      </c>
      <c r="H1" t="s">
        <v>5</v>
      </c>
      <c r="I1" t="s">
        <v>24</v>
      </c>
    </row>
    <row r="2" spans="1:9" x14ac:dyDescent="0.2">
      <c r="A2">
        <f>ROW(Tableau1[[#This Row],[Equipment]])-ROW(Tableau1[[#Headers],[Si]])</f>
        <v>1</v>
      </c>
      <c r="B2" t="s">
        <v>6</v>
      </c>
      <c r="C2" t="s">
        <v>25</v>
      </c>
      <c r="D2">
        <v>8</v>
      </c>
      <c r="E2" t="s">
        <v>57</v>
      </c>
      <c r="F2" t="s">
        <v>26</v>
      </c>
      <c r="G2" t="s">
        <v>27</v>
      </c>
      <c r="I2" t="s">
        <v>28</v>
      </c>
    </row>
    <row r="3" spans="1:9" x14ac:dyDescent="0.2">
      <c r="A3">
        <f>ROW(Tableau1[[#This Row],[Equipment]])-ROW(Tableau1[[#Headers],[Si]])</f>
        <v>2</v>
      </c>
      <c r="B3" t="s">
        <v>8</v>
      </c>
      <c r="D3">
        <v>8</v>
      </c>
      <c r="F3" t="s">
        <v>53</v>
      </c>
    </row>
    <row r="4" spans="1:9" x14ac:dyDescent="0.2">
      <c r="A4" s="1">
        <f>ROW(Tableau1[[#This Row],[Equipment]])-ROW(Tableau1[[#Headers],[Si]])</f>
        <v>3</v>
      </c>
      <c r="B4" t="s">
        <v>13</v>
      </c>
      <c r="C4" t="s">
        <v>58</v>
      </c>
      <c r="D4" t="s">
        <v>29</v>
      </c>
      <c r="F4" t="s">
        <v>53</v>
      </c>
    </row>
    <row r="5" spans="1:9" x14ac:dyDescent="0.2">
      <c r="A5" s="1">
        <f>ROW(Tableau1[[#This Row],[Equipment]])-ROW(Tableau1[[#Headers],[Si]])</f>
        <v>4</v>
      </c>
      <c r="B5" t="s">
        <v>14</v>
      </c>
      <c r="D5">
        <v>50</v>
      </c>
      <c r="F5" t="s">
        <v>53</v>
      </c>
    </row>
    <row r="6" spans="1:9" x14ac:dyDescent="0.2">
      <c r="A6" s="1">
        <f>ROW(Tableau1[[#This Row],[Equipment]])-ROW(Tableau1[[#Headers],[Si]])</f>
        <v>5</v>
      </c>
      <c r="B6" t="s">
        <v>15</v>
      </c>
      <c r="D6">
        <v>20</v>
      </c>
      <c r="F6" t="s">
        <v>53</v>
      </c>
    </row>
    <row r="7" spans="1:9" x14ac:dyDescent="0.2">
      <c r="A7" s="1">
        <f>ROW(Tableau1[[#This Row],[Equipment]])-ROW(Tableau1[[#Headers],[Si]])</f>
        <v>6</v>
      </c>
      <c r="B7" t="s">
        <v>16</v>
      </c>
      <c r="D7">
        <v>20</v>
      </c>
      <c r="F7" t="s">
        <v>53</v>
      </c>
    </row>
    <row r="8" spans="1:9" x14ac:dyDescent="0.2">
      <c r="A8" s="1">
        <f>ROW(Tableau1[[#This Row],[Equipment]])-ROW(Tableau1[[#Headers],[Si]])</f>
        <v>7</v>
      </c>
      <c r="B8" t="s">
        <v>54</v>
      </c>
      <c r="C8" t="s">
        <v>45</v>
      </c>
      <c r="D8">
        <v>4</v>
      </c>
      <c r="E8" t="s">
        <v>46</v>
      </c>
      <c r="F8" t="s">
        <v>21</v>
      </c>
      <c r="G8" t="s">
        <v>45</v>
      </c>
    </row>
    <row r="9" spans="1:9" x14ac:dyDescent="0.2">
      <c r="A9" s="1">
        <f>ROW(Tableau1[[#This Row],[Equipment]])-ROW(Tableau1[[#Headers],[Si]])</f>
        <v>8</v>
      </c>
      <c r="B9" t="s">
        <v>47</v>
      </c>
      <c r="C9" t="s">
        <v>48</v>
      </c>
      <c r="D9">
        <v>4</v>
      </c>
      <c r="E9" t="s">
        <v>49</v>
      </c>
      <c r="F9" t="s">
        <v>21</v>
      </c>
      <c r="G9" t="s">
        <v>48</v>
      </c>
    </row>
    <row r="10" spans="1:9" x14ac:dyDescent="0.2">
      <c r="A10" s="1">
        <f>ROW(Tableau1[[#This Row],[Equipment]])-ROW(Tableau1[[#Headers],[Si]])</f>
        <v>9</v>
      </c>
      <c r="B10" t="s">
        <v>50</v>
      </c>
      <c r="C10" t="s">
        <v>56</v>
      </c>
      <c r="D10">
        <v>20</v>
      </c>
      <c r="E10" t="s">
        <v>55</v>
      </c>
      <c r="F10" t="s">
        <v>21</v>
      </c>
    </row>
    <row r="11" spans="1:9" x14ac:dyDescent="0.2">
      <c r="A11" s="1">
        <f>ROW(Tableau1[[#This Row],[Equipment]])-ROW(Tableau1[[#Headers],[Si]])</f>
        <v>10</v>
      </c>
      <c r="B11" t="s">
        <v>50</v>
      </c>
      <c r="C11" t="s">
        <v>51</v>
      </c>
      <c r="D11">
        <v>10</v>
      </c>
      <c r="E11" t="s">
        <v>55</v>
      </c>
      <c r="F11" t="s">
        <v>21</v>
      </c>
    </row>
    <row r="12" spans="1:9" x14ac:dyDescent="0.2">
      <c r="A12" s="1">
        <f>ROW(Tableau1[[#This Row],[Equipment]])-ROW(Tableau1[[#Headers],[Si]])</f>
        <v>11</v>
      </c>
      <c r="B12" s="2" t="s">
        <v>18</v>
      </c>
      <c r="C12" t="s">
        <v>17</v>
      </c>
      <c r="D12">
        <v>4</v>
      </c>
      <c r="E12" t="s">
        <v>60</v>
      </c>
      <c r="F12" t="s">
        <v>21</v>
      </c>
      <c r="G12" t="s">
        <v>20</v>
      </c>
      <c r="I12" t="s">
        <v>37</v>
      </c>
    </row>
    <row r="13" spans="1:9" ht="28.5" x14ac:dyDescent="0.2">
      <c r="A13" s="1">
        <f>ROW(Tableau1[[#This Row],[Equipment]])-ROW(Tableau1[[#Headers],[Si]])</f>
        <v>12</v>
      </c>
      <c r="B13" s="2" t="s">
        <v>62</v>
      </c>
      <c r="C13" t="s">
        <v>23</v>
      </c>
      <c r="D13">
        <v>4</v>
      </c>
      <c r="E13" t="s">
        <v>61</v>
      </c>
      <c r="F13" t="s">
        <v>21</v>
      </c>
      <c r="G13" t="s">
        <v>22</v>
      </c>
    </row>
    <row r="14" spans="1:9" x14ac:dyDescent="0.2">
      <c r="A14" s="1">
        <f>ROW(Tableau1[[#This Row],[Equipment]])-ROW(Tableau1[[#Headers],[Si]])</f>
        <v>13</v>
      </c>
      <c r="B14" t="s">
        <v>44</v>
      </c>
      <c r="C14" t="s">
        <v>43</v>
      </c>
      <c r="D14">
        <v>1</v>
      </c>
      <c r="E14" t="s">
        <v>63</v>
      </c>
      <c r="F14" t="s">
        <v>21</v>
      </c>
    </row>
    <row r="15" spans="1:9" x14ac:dyDescent="0.2">
      <c r="A15" s="1">
        <f>ROW(Tableau1[[#This Row],[Equipment]])-ROW(Tableau1[[#Headers],[Si]])</f>
        <v>14</v>
      </c>
      <c r="B15" t="s">
        <v>19</v>
      </c>
      <c r="C15" t="s">
        <v>17</v>
      </c>
      <c r="D15">
        <v>2</v>
      </c>
      <c r="E15" t="s">
        <v>64</v>
      </c>
      <c r="F15" t="s">
        <v>21</v>
      </c>
      <c r="G15" t="s">
        <v>20</v>
      </c>
    </row>
    <row r="16" spans="1:9" x14ac:dyDescent="0.2">
      <c r="A16" s="1">
        <f>ROW(Tableau1[[#This Row],[Equipment]])-ROW(Tableau1[[#Headers],[Si]])</f>
        <v>15</v>
      </c>
      <c r="B16" t="s">
        <v>30</v>
      </c>
      <c r="C16" t="s">
        <v>31</v>
      </c>
      <c r="D16">
        <v>2</v>
      </c>
      <c r="E16" t="s">
        <v>67</v>
      </c>
      <c r="F16" t="s">
        <v>21</v>
      </c>
    </row>
    <row r="17" spans="1:9" x14ac:dyDescent="0.2">
      <c r="A17" s="1">
        <f>ROW(Tableau1[[#This Row],[Equipment]])-ROW(Tableau1[[#Headers],[Si]])</f>
        <v>16</v>
      </c>
      <c r="B17" t="s">
        <v>12</v>
      </c>
      <c r="C17" t="s">
        <v>36</v>
      </c>
      <c r="D17">
        <v>2</v>
      </c>
      <c r="E17" t="s">
        <v>65</v>
      </c>
      <c r="F17" t="s">
        <v>21</v>
      </c>
    </row>
    <row r="18" spans="1:9" x14ac:dyDescent="0.2">
      <c r="A18" s="1">
        <f>ROW(Tableau1[[#This Row],[Equipment]])-ROW(Tableau1[[#Headers],[Si]])</f>
        <v>17</v>
      </c>
      <c r="B18" t="s">
        <v>10</v>
      </c>
      <c r="C18" t="s">
        <v>35</v>
      </c>
      <c r="D18">
        <v>2</v>
      </c>
      <c r="F18" t="s">
        <v>21</v>
      </c>
      <c r="G18" t="s">
        <v>34</v>
      </c>
    </row>
    <row r="19" spans="1:9" x14ac:dyDescent="0.2">
      <c r="A19" s="1">
        <f>ROW(Tableau1[[#This Row],[Equipment]])-ROW(Tableau1[[#Headers],[Si]])</f>
        <v>18</v>
      </c>
      <c r="B19" t="s">
        <v>11</v>
      </c>
      <c r="C19" t="s">
        <v>33</v>
      </c>
      <c r="D19">
        <v>2</v>
      </c>
      <c r="E19" t="s">
        <v>66</v>
      </c>
      <c r="F19" t="s">
        <v>21</v>
      </c>
      <c r="G19" t="s">
        <v>32</v>
      </c>
    </row>
    <row r="20" spans="1:9" x14ac:dyDescent="0.2">
      <c r="A20" s="1">
        <f>ROW(Tableau1[[#This Row],[Equipment]])-ROW(Tableau1[[#Headers],[Si]])</f>
        <v>19</v>
      </c>
      <c r="B20" t="s">
        <v>38</v>
      </c>
      <c r="C20" t="s">
        <v>39</v>
      </c>
      <c r="D20">
        <v>1</v>
      </c>
      <c r="E20" t="s">
        <v>68</v>
      </c>
      <c r="F20" t="s">
        <v>21</v>
      </c>
    </row>
    <row r="21" spans="1:9" x14ac:dyDescent="0.2">
      <c r="A21" s="1">
        <f>ROW(Tableau1[[#This Row],[Equipment]])-ROW(Tableau1[[#Headers],[Si]])</f>
        <v>20</v>
      </c>
      <c r="B21" t="s">
        <v>40</v>
      </c>
      <c r="C21" t="s">
        <v>41</v>
      </c>
      <c r="D21">
        <v>1</v>
      </c>
      <c r="E21" t="s">
        <v>69</v>
      </c>
      <c r="F21" t="s">
        <v>21</v>
      </c>
    </row>
    <row r="22" spans="1:9" x14ac:dyDescent="0.2">
      <c r="A22" s="1">
        <f>ROW(Tableau1[[#This Row],[Equipment]])-ROW(Tableau1[[#Headers],[Si]])</f>
        <v>21</v>
      </c>
      <c r="B22" t="s">
        <v>9</v>
      </c>
      <c r="C22" t="s">
        <v>42</v>
      </c>
      <c r="D22">
        <v>6</v>
      </c>
      <c r="F22" t="s">
        <v>52</v>
      </c>
    </row>
    <row r="23" spans="1:9" x14ac:dyDescent="0.2">
      <c r="A23" s="12">
        <f>ROW(Tableau1[[#This Row],[Equipment]])-ROW(Tableau1[[#Headers],[Si]])</f>
        <v>22</v>
      </c>
      <c r="B23" s="3" t="s">
        <v>70</v>
      </c>
      <c r="C23" s="3" t="s">
        <v>73</v>
      </c>
      <c r="D23" s="6">
        <v>6</v>
      </c>
      <c r="E23" s="3"/>
      <c r="F23" s="3" t="s">
        <v>72</v>
      </c>
      <c r="G23" s="6" t="s">
        <v>71</v>
      </c>
      <c r="H23" s="3"/>
      <c r="I23" s="3"/>
    </row>
    <row r="24" spans="1:9" x14ac:dyDescent="0.2">
      <c r="A24" s="12">
        <f>ROW(Tableau1[[#This Row],[Equipment]])-ROW(Tableau1[[#Headers],[Si]])</f>
        <v>23</v>
      </c>
      <c r="B24" s="4" t="s">
        <v>74</v>
      </c>
      <c r="C24" s="5" t="s">
        <v>76</v>
      </c>
      <c r="D24" s="6">
        <v>10</v>
      </c>
      <c r="E24" s="3"/>
      <c r="F24" s="3" t="s">
        <v>72</v>
      </c>
      <c r="G24" s="6" t="s">
        <v>75</v>
      </c>
      <c r="H24" s="3"/>
      <c r="I24" s="3"/>
    </row>
    <row r="25" spans="1:9" x14ac:dyDescent="0.2">
      <c r="A25" s="12">
        <f>ROW(Tableau1[[#This Row],[Equipment]])-ROW(Tableau1[[#Headers],[Si]])</f>
        <v>24</v>
      </c>
      <c r="B25" s="4" t="s">
        <v>74</v>
      </c>
      <c r="C25" s="3" t="s">
        <v>78</v>
      </c>
      <c r="D25" s="6">
        <v>8</v>
      </c>
      <c r="E25" s="3"/>
      <c r="F25" s="3" t="s">
        <v>72</v>
      </c>
      <c r="G25" s="6" t="s">
        <v>77</v>
      </c>
      <c r="H25" s="3"/>
      <c r="I25" s="3"/>
    </row>
    <row r="26" spans="1:9" x14ac:dyDescent="0.2">
      <c r="A26" s="12">
        <f>ROW(Tableau1[[#This Row],[Equipment]])-ROW(Tableau1[[#Headers],[Si]])</f>
        <v>25</v>
      </c>
      <c r="B26" s="4" t="s">
        <v>74</v>
      </c>
      <c r="C26" s="3" t="s">
        <v>80</v>
      </c>
      <c r="D26" s="6">
        <v>4</v>
      </c>
      <c r="E26" s="3"/>
      <c r="F26" s="3" t="s">
        <v>72</v>
      </c>
      <c r="G26" s="6" t="s">
        <v>79</v>
      </c>
      <c r="H26" s="3"/>
      <c r="I26" s="3"/>
    </row>
    <row r="27" spans="1:9" x14ac:dyDescent="0.2">
      <c r="A27" s="12">
        <f>ROW(Tableau1[[#This Row],[Equipment]])-ROW(Tableau1[[#Headers],[Si]])</f>
        <v>26</v>
      </c>
      <c r="B27" s="4" t="s">
        <v>81</v>
      </c>
      <c r="C27" s="7" t="s">
        <v>82</v>
      </c>
      <c r="D27" s="6">
        <v>2</v>
      </c>
      <c r="E27" s="3"/>
      <c r="F27" s="3" t="s">
        <v>72</v>
      </c>
      <c r="G27" s="6"/>
      <c r="H27" s="3"/>
      <c r="I27" s="3"/>
    </row>
    <row r="28" spans="1:9" x14ac:dyDescent="0.2">
      <c r="A28" s="12">
        <f>ROW(Tableau1[[#This Row],[Equipment]])-ROW(Tableau1[[#Headers],[Si]])</f>
        <v>27</v>
      </c>
      <c r="B28" s="4" t="s">
        <v>81</v>
      </c>
      <c r="C28" s="7" t="s">
        <v>83</v>
      </c>
      <c r="D28" s="6">
        <v>1</v>
      </c>
      <c r="E28" s="3"/>
      <c r="F28" s="3" t="s">
        <v>72</v>
      </c>
      <c r="G28" s="6"/>
      <c r="H28" s="3"/>
      <c r="I28" s="3"/>
    </row>
    <row r="29" spans="1:9" x14ac:dyDescent="0.2">
      <c r="A29" s="12">
        <f>ROW(Tableau1[[#This Row],[Equipment]])-ROW(Tableau1[[#Headers],[Si]])</f>
        <v>28</v>
      </c>
      <c r="B29" s="4" t="s">
        <v>81</v>
      </c>
      <c r="C29" s="7" t="s">
        <v>84</v>
      </c>
      <c r="D29" s="6">
        <v>2</v>
      </c>
      <c r="E29" s="3"/>
      <c r="F29" s="3" t="s">
        <v>72</v>
      </c>
      <c r="G29" s="6"/>
      <c r="H29" s="3"/>
      <c r="I29" s="3"/>
    </row>
    <row r="30" spans="1:9" ht="11.25" customHeight="1" x14ac:dyDescent="0.2">
      <c r="A30" s="12">
        <f>ROW(Tableau1[[#This Row],[Equipment]])-ROW(Tableau1[[#Headers],[Si]])</f>
        <v>29</v>
      </c>
      <c r="B30" s="4" t="s">
        <v>81</v>
      </c>
      <c r="C30" s="7" t="s">
        <v>85</v>
      </c>
      <c r="D30" s="6">
        <v>1</v>
      </c>
      <c r="E30" s="3"/>
      <c r="F30" s="3" t="s">
        <v>72</v>
      </c>
      <c r="G30" s="6"/>
      <c r="H30" s="3"/>
      <c r="I30" s="3"/>
    </row>
    <row r="31" spans="1:9" x14ac:dyDescent="0.2">
      <c r="A31" s="12">
        <f>ROW(Tableau1[[#This Row],[Equipment]])-ROW(Tableau1[[#Headers],[Si]])</f>
        <v>30</v>
      </c>
      <c r="B31" s="8" t="s">
        <v>86</v>
      </c>
      <c r="C31" s="8" t="s">
        <v>86</v>
      </c>
      <c r="D31" s="6">
        <v>1</v>
      </c>
      <c r="E31" s="3"/>
      <c r="F31" s="3" t="s">
        <v>72</v>
      </c>
      <c r="G31" s="8"/>
      <c r="H31" s="3"/>
      <c r="I31" s="3"/>
    </row>
    <row r="32" spans="1:9" ht="28.5" x14ac:dyDescent="0.2">
      <c r="A32" s="12">
        <f>ROW(Tableau1[[#This Row],[Equipment]])-ROW(Tableau1[[#Headers],[Si]])</f>
        <v>31</v>
      </c>
      <c r="B32" s="8" t="s">
        <v>87</v>
      </c>
      <c r="C32" s="8" t="s">
        <v>87</v>
      </c>
      <c r="D32" s="6">
        <v>1</v>
      </c>
      <c r="E32" s="3"/>
      <c r="F32" s="3" t="s">
        <v>72</v>
      </c>
      <c r="G32" s="8"/>
      <c r="H32" s="3"/>
      <c r="I32" s="3"/>
    </row>
    <row r="33" spans="1:9" x14ac:dyDescent="0.2">
      <c r="A33" s="12">
        <f>ROW(Tableau1[[#This Row],[Equipment]])-ROW(Tableau1[[#Headers],[Si]])</f>
        <v>32</v>
      </c>
      <c r="B33" s="3" t="s">
        <v>88</v>
      </c>
      <c r="C33" s="3" t="s">
        <v>91</v>
      </c>
      <c r="D33" s="13">
        <v>5</v>
      </c>
      <c r="E33" s="3"/>
      <c r="F33" s="3" t="s">
        <v>90</v>
      </c>
      <c r="G33" s="6" t="s">
        <v>89</v>
      </c>
      <c r="H33" s="3"/>
      <c r="I33" s="3"/>
    </row>
    <row r="34" spans="1:9" x14ac:dyDescent="0.2">
      <c r="A34" s="12">
        <f>ROW(Tableau1[[#This Row],[Equipment]])-ROW(Tableau1[[#Headers],[Si]])</f>
        <v>33</v>
      </c>
      <c r="B34" s="3" t="s">
        <v>88</v>
      </c>
      <c r="C34" s="3" t="s">
        <v>93</v>
      </c>
      <c r="D34" s="13">
        <v>5</v>
      </c>
      <c r="E34" s="3"/>
      <c r="F34" s="3" t="s">
        <v>90</v>
      </c>
      <c r="G34" s="6" t="s">
        <v>92</v>
      </c>
      <c r="H34" s="3"/>
      <c r="I34" s="3"/>
    </row>
    <row r="35" spans="1:9" x14ac:dyDescent="0.2">
      <c r="A35" s="12">
        <f>ROW(Tableau1[[#This Row],[Equipment]])-ROW(Tableau1[[#Headers],[Si]])</f>
        <v>34</v>
      </c>
      <c r="B35" s="3" t="s">
        <v>88</v>
      </c>
      <c r="C35" s="3" t="s">
        <v>95</v>
      </c>
      <c r="D35" s="13">
        <v>5</v>
      </c>
      <c r="E35" s="3"/>
      <c r="F35" s="3" t="s">
        <v>90</v>
      </c>
      <c r="G35" s="6" t="s">
        <v>94</v>
      </c>
      <c r="H35" s="3"/>
      <c r="I35" s="3"/>
    </row>
    <row r="36" spans="1:9" x14ac:dyDescent="0.2">
      <c r="A36" s="12">
        <f>ROW(Tableau1[[#This Row],[Equipment]])-ROW(Tableau1[[#Headers],[Si]])</f>
        <v>35</v>
      </c>
      <c r="B36" s="3" t="s">
        <v>88</v>
      </c>
      <c r="C36" s="3" t="s">
        <v>97</v>
      </c>
      <c r="D36" s="13">
        <v>2</v>
      </c>
      <c r="E36" s="3"/>
      <c r="F36" s="3" t="s">
        <v>90</v>
      </c>
      <c r="G36" s="6" t="s">
        <v>96</v>
      </c>
      <c r="H36" s="3"/>
      <c r="I36" s="3"/>
    </row>
    <row r="37" spans="1:9" x14ac:dyDescent="0.2">
      <c r="A37" s="12">
        <f>ROW(Tableau1[[#This Row],[Equipment]])-ROW(Tableau1[[#Headers],[Si]])</f>
        <v>36</v>
      </c>
      <c r="B37" s="3" t="s">
        <v>88</v>
      </c>
      <c r="C37" s="3" t="s">
        <v>99</v>
      </c>
      <c r="D37" s="13">
        <v>2</v>
      </c>
      <c r="E37" s="3"/>
      <c r="F37" s="3" t="s">
        <v>90</v>
      </c>
      <c r="G37" s="6" t="s">
        <v>98</v>
      </c>
      <c r="H37" s="3"/>
      <c r="I37" s="3"/>
    </row>
    <row r="38" spans="1:9" x14ac:dyDescent="0.2">
      <c r="A38" s="12">
        <f>ROW(Tableau1[[#This Row],[Equipment]])-ROW(Tableau1[[#Headers],[Si]])</f>
        <v>37</v>
      </c>
      <c r="B38" s="3" t="s">
        <v>100</v>
      </c>
      <c r="C38" s="3" t="s">
        <v>102</v>
      </c>
      <c r="D38" s="13">
        <v>6</v>
      </c>
      <c r="E38" s="3"/>
      <c r="F38" s="3" t="s">
        <v>90</v>
      </c>
      <c r="G38" s="6" t="s">
        <v>101</v>
      </c>
      <c r="H38" s="3"/>
      <c r="I38" s="3"/>
    </row>
    <row r="39" spans="1:9" x14ac:dyDescent="0.2">
      <c r="A39" s="12">
        <f>ROW(Tableau1[[#This Row],[Equipment]])-ROW(Tableau1[[#Headers],[Si]])</f>
        <v>38</v>
      </c>
      <c r="B39" s="3" t="s">
        <v>103</v>
      </c>
      <c r="C39" s="14" t="s">
        <v>104</v>
      </c>
      <c r="D39" s="13">
        <v>2</v>
      </c>
      <c r="E39" s="3"/>
      <c r="F39" s="3" t="s">
        <v>90</v>
      </c>
      <c r="G39" s="6"/>
      <c r="H39" s="3"/>
      <c r="I39" s="3"/>
    </row>
    <row r="40" spans="1:9" x14ac:dyDescent="0.2">
      <c r="A40" s="12">
        <f>ROW(Tableau1[[#This Row],[Equipment]])-ROW(Tableau1[[#Headers],[Si]])</f>
        <v>39</v>
      </c>
      <c r="B40" s="3" t="s">
        <v>103</v>
      </c>
      <c r="C40" s="3" t="s">
        <v>106</v>
      </c>
      <c r="D40" s="13">
        <v>2</v>
      </c>
      <c r="E40" s="3"/>
      <c r="F40" s="3" t="s">
        <v>90</v>
      </c>
      <c r="G40" s="6" t="s">
        <v>105</v>
      </c>
      <c r="H40" s="3"/>
      <c r="I40" s="3"/>
    </row>
    <row r="41" spans="1:9" ht="15.75" customHeight="1" x14ac:dyDescent="0.2">
      <c r="A41" s="12">
        <f>ROW(Tableau1[[#This Row],[Equipment]])-ROW(Tableau1[[#Headers],[Si]])</f>
        <v>40</v>
      </c>
      <c r="B41" s="3" t="s">
        <v>103</v>
      </c>
      <c r="C41" s="3" t="s">
        <v>108</v>
      </c>
      <c r="D41" s="13">
        <v>2</v>
      </c>
      <c r="E41" s="3"/>
      <c r="F41" s="3" t="s">
        <v>90</v>
      </c>
      <c r="G41" s="6" t="s">
        <v>107</v>
      </c>
      <c r="H41" s="3"/>
      <c r="I41" s="3"/>
    </row>
    <row r="42" spans="1:9" ht="15.75" customHeight="1" x14ac:dyDescent="0.2">
      <c r="A42" s="12">
        <f>ROW(Tableau1[[#This Row],[Equipment]])-ROW(Tableau1[[#Headers],[Si]])</f>
        <v>41</v>
      </c>
      <c r="B42" s="3" t="s">
        <v>109</v>
      </c>
      <c r="C42" s="3" t="s">
        <v>112</v>
      </c>
      <c r="D42" s="6">
        <v>10</v>
      </c>
      <c r="E42" s="3"/>
      <c r="F42" s="3" t="s">
        <v>111</v>
      </c>
      <c r="G42" s="15" t="s">
        <v>110</v>
      </c>
      <c r="H42" s="3"/>
      <c r="I42" s="3"/>
    </row>
    <row r="43" spans="1:9" ht="15.75" customHeight="1" x14ac:dyDescent="0.2">
      <c r="A43" s="12">
        <f>ROW(Tableau1[[#This Row],[Equipment]])-ROW(Tableau1[[#Headers],[Si]])</f>
        <v>42</v>
      </c>
      <c r="B43" s="3" t="s">
        <v>109</v>
      </c>
      <c r="C43" s="3" t="s">
        <v>114</v>
      </c>
      <c r="D43" s="6">
        <v>10</v>
      </c>
      <c r="E43" s="3"/>
      <c r="F43" s="3" t="s">
        <v>111</v>
      </c>
      <c r="G43" s="15" t="s">
        <v>113</v>
      </c>
      <c r="H43" s="3"/>
      <c r="I43" s="3"/>
    </row>
    <row r="44" spans="1:9" ht="15.75" customHeight="1" x14ac:dyDescent="0.2">
      <c r="A44" s="12">
        <f>ROW(Tableau1[[#This Row],[Equipment]])-ROW(Tableau1[[#Headers],[Si]])</f>
        <v>43</v>
      </c>
      <c r="B44" s="3" t="s">
        <v>115</v>
      </c>
      <c r="C44" s="3" t="s">
        <v>117</v>
      </c>
      <c r="D44" s="6">
        <v>10</v>
      </c>
      <c r="E44" s="3"/>
      <c r="F44" s="3" t="s">
        <v>111</v>
      </c>
      <c r="G44" s="16" t="s">
        <v>116</v>
      </c>
      <c r="H44" s="3"/>
      <c r="I44" s="3"/>
    </row>
    <row r="45" spans="1:9" ht="15.75" customHeight="1" x14ac:dyDescent="0.2">
      <c r="A45" s="12">
        <f>ROW(Tableau1[[#This Row],[Equipment]])-ROW(Tableau1[[#Headers],[Si]])</f>
        <v>44</v>
      </c>
      <c r="B45" s="17" t="s">
        <v>118</v>
      </c>
      <c r="C45" s="18" t="s">
        <v>120</v>
      </c>
      <c r="D45" s="9">
        <v>20</v>
      </c>
      <c r="E45" s="3"/>
      <c r="F45" s="10" t="s">
        <v>111</v>
      </c>
      <c r="G45" s="9" t="s">
        <v>119</v>
      </c>
      <c r="H45" s="3"/>
      <c r="I45" s="3"/>
    </row>
    <row r="46" spans="1:9" ht="15.75" customHeight="1" x14ac:dyDescent="0.2">
      <c r="A46" s="12">
        <f>ROW(Tableau1[[#This Row],[Equipment]])-ROW(Tableau1[[#Headers],[Si]])</f>
        <v>45</v>
      </c>
      <c r="B46" s="10" t="s">
        <v>121</v>
      </c>
      <c r="C46" s="10" t="s">
        <v>123</v>
      </c>
      <c r="D46" s="9">
        <v>4</v>
      </c>
      <c r="E46" s="3"/>
      <c r="F46" s="10" t="s">
        <v>111</v>
      </c>
      <c r="G46" s="19" t="s">
        <v>122</v>
      </c>
      <c r="H46" s="3"/>
      <c r="I46" s="3"/>
    </row>
    <row r="47" spans="1:9" ht="15.75" customHeight="1" x14ac:dyDescent="0.2">
      <c r="A47" s="12">
        <f>ROW(Tableau1[[#This Row],[Equipment]])-ROW(Tableau1[[#Headers],[Si]])</f>
        <v>46</v>
      </c>
      <c r="B47" s="10" t="s">
        <v>124</v>
      </c>
      <c r="C47" s="18" t="s">
        <v>125</v>
      </c>
      <c r="D47" s="9">
        <v>4</v>
      </c>
      <c r="E47" s="3"/>
      <c r="F47" s="10" t="s">
        <v>111</v>
      </c>
      <c r="G47" s="20">
        <v>13441</v>
      </c>
      <c r="H47" s="3"/>
      <c r="I47" s="3"/>
    </row>
    <row r="48" spans="1:9" ht="15.75" customHeight="1" x14ac:dyDescent="0.2">
      <c r="A48" s="12">
        <f>ROW(Tableau1[[#This Row],[Equipment]])-ROW(Tableau1[[#Headers],[Si]])</f>
        <v>47</v>
      </c>
      <c r="B48" s="10" t="s">
        <v>126</v>
      </c>
      <c r="C48" s="18" t="s">
        <v>128</v>
      </c>
      <c r="D48" s="9">
        <v>4</v>
      </c>
      <c r="E48" s="3"/>
      <c r="F48" s="10" t="s">
        <v>111</v>
      </c>
      <c r="G48" s="9" t="s">
        <v>127</v>
      </c>
      <c r="H48" s="3"/>
      <c r="I48" s="3"/>
    </row>
    <row r="49" spans="1:9" ht="15.75" customHeight="1" x14ac:dyDescent="0.2">
      <c r="A49" s="12">
        <f>ROW(Tableau1[[#This Row],[Equipment]])-ROW(Tableau1[[#Headers],[Si]])</f>
        <v>48</v>
      </c>
      <c r="B49" s="10" t="s">
        <v>126</v>
      </c>
      <c r="C49" s="18" t="s">
        <v>129</v>
      </c>
      <c r="D49" s="9">
        <v>2</v>
      </c>
      <c r="E49" s="3"/>
      <c r="F49" s="10" t="s">
        <v>111</v>
      </c>
      <c r="G49" s="9" t="s">
        <v>127</v>
      </c>
      <c r="H49" s="3"/>
      <c r="I49" s="3"/>
    </row>
    <row r="50" spans="1:9" ht="15.75" customHeight="1" x14ac:dyDescent="0.2">
      <c r="A50" s="12">
        <f>ROW(Tableau1[[#This Row],[Equipment]])-ROW(Tableau1[[#Headers],[Si]])</f>
        <v>49</v>
      </c>
      <c r="B50" s="10" t="s">
        <v>126</v>
      </c>
      <c r="C50" s="18" t="s">
        <v>131</v>
      </c>
      <c r="D50" s="9">
        <v>2</v>
      </c>
      <c r="E50" s="3"/>
      <c r="F50" s="10" t="s">
        <v>111</v>
      </c>
      <c r="G50" s="9" t="s">
        <v>130</v>
      </c>
      <c r="H50" s="3"/>
      <c r="I50" s="3"/>
    </row>
    <row r="51" spans="1:9" ht="15.75" customHeight="1" x14ac:dyDescent="0.2">
      <c r="A51" s="12">
        <f>ROW(Tableau1[[#This Row],[Equipment]])-ROW(Tableau1[[#Headers],[Si]])</f>
        <v>50</v>
      </c>
      <c r="B51" s="10" t="s">
        <v>126</v>
      </c>
      <c r="C51" s="18" t="s">
        <v>132</v>
      </c>
      <c r="D51" s="9">
        <v>2</v>
      </c>
      <c r="E51" s="3"/>
      <c r="F51" s="10" t="s">
        <v>111</v>
      </c>
      <c r="G51" s="9" t="s">
        <v>130</v>
      </c>
      <c r="H51" s="3"/>
      <c r="I51" s="3"/>
    </row>
    <row r="52" spans="1:9" x14ac:dyDescent="0.2">
      <c r="A52" s="12">
        <f>ROW(Tableau1[[#This Row],[Equipment]])-ROW(Tableau1[[#Headers],[Si]])</f>
        <v>51</v>
      </c>
      <c r="B52" s="11" t="s">
        <v>133</v>
      </c>
      <c r="C52" s="8" t="s">
        <v>135</v>
      </c>
      <c r="D52" s="6">
        <v>2</v>
      </c>
      <c r="E52" s="3"/>
      <c r="F52" s="10" t="s">
        <v>111</v>
      </c>
      <c r="G52" s="6" t="s">
        <v>134</v>
      </c>
      <c r="H52" s="3"/>
      <c r="I52" s="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6" sqref="F16"/>
    </sheetView>
  </sheetViews>
  <sheetFormatPr defaultColWidth="8.875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2017-05-15T09:15:09Z</dcterms:modified>
</cp:coreProperties>
</file>